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aaudk-my.sharepoint.com/personal/anhe_learning_aau_dk/Documents/Skrivebord/"/>
    </mc:Choice>
  </mc:AlternateContent>
  <bookViews>
    <workbookView xWindow="0" yWindow="0" windowWidth="23040" windowHeight="10656"/>
  </bookViews>
  <sheets>
    <sheet name="Tom skabelon" sheetId="2" r:id="rId1"/>
    <sheet name="Eksempel på udfyldt skabelon" sheetId="1" r:id="rId2"/>
    <sheet name="Ark3" sheetId="3" r:id="rId3"/>
  </sheets>
  <calcPr calcId="162913"/>
</workbook>
</file>

<file path=xl/calcChain.xml><?xml version="1.0" encoding="utf-8"?>
<calcChain xmlns="http://schemas.openxmlformats.org/spreadsheetml/2006/main">
  <c r="Q9" i="2" l="1"/>
  <c r="P9" i="2"/>
  <c r="O9" i="2"/>
  <c r="N9" i="2"/>
  <c r="M9" i="2"/>
  <c r="L9" i="2"/>
  <c r="Q8" i="2"/>
  <c r="Q7" i="2"/>
  <c r="Q6" i="2"/>
  <c r="R10" i="1"/>
  <c r="Q10" i="1"/>
  <c r="P10" i="1"/>
  <c r="O10" i="1"/>
  <c r="N10" i="1"/>
  <c r="M10" i="1"/>
  <c r="R9" i="1"/>
  <c r="R8" i="1"/>
  <c r="R7" i="1"/>
  <c r="G37" i="1"/>
  <c r="F37" i="1"/>
  <c r="E37" i="1"/>
  <c r="D37" i="1"/>
  <c r="C37" i="1"/>
  <c r="B37" i="1"/>
  <c r="G36" i="1"/>
  <c r="F36" i="1"/>
  <c r="E36" i="1"/>
  <c r="D36" i="1"/>
  <c r="C36" i="1"/>
  <c r="B36" i="1"/>
  <c r="G35" i="1"/>
  <c r="G34" i="1"/>
  <c r="G33" i="1"/>
  <c r="G32" i="1"/>
  <c r="G31" i="1"/>
  <c r="F31" i="1"/>
  <c r="E31" i="1"/>
  <c r="D31" i="1"/>
  <c r="C31" i="1"/>
  <c r="B31" i="1"/>
  <c r="G30" i="1"/>
  <c r="G29" i="1"/>
  <c r="G28" i="1"/>
  <c r="G27" i="1"/>
  <c r="G26" i="1"/>
  <c r="G25" i="1"/>
  <c r="G24" i="1"/>
  <c r="G23" i="1"/>
  <c r="G22" i="1"/>
  <c r="G21" i="1"/>
  <c r="F21" i="1"/>
  <c r="E21" i="1"/>
  <c r="D21" i="1"/>
  <c r="C21" i="1"/>
  <c r="B21" i="1"/>
  <c r="G20" i="1"/>
  <c r="G19" i="1"/>
  <c r="G18" i="1"/>
  <c r="G17" i="1"/>
  <c r="G16" i="1"/>
  <c r="G15" i="1"/>
  <c r="G14" i="1"/>
  <c r="G13" i="1"/>
  <c r="G12" i="1"/>
  <c r="G11" i="1"/>
  <c r="G10" i="1"/>
  <c r="G9" i="1"/>
  <c r="G8" i="1"/>
  <c r="G7" i="1"/>
  <c r="G6" i="1"/>
  <c r="G5" i="1"/>
  <c r="G41" i="2"/>
  <c r="F41" i="2"/>
  <c r="E41" i="2"/>
  <c r="D41" i="2"/>
  <c r="C41" i="2"/>
  <c r="B41" i="2"/>
  <c r="G40" i="2"/>
  <c r="F40" i="2"/>
  <c r="E40" i="2"/>
  <c r="D40" i="2"/>
  <c r="C40" i="2"/>
  <c r="B40" i="2"/>
  <c r="G39" i="2"/>
  <c r="G38" i="2"/>
  <c r="G37" i="2"/>
  <c r="G36" i="2"/>
  <c r="G35" i="2"/>
  <c r="G34" i="2"/>
  <c r="F34" i="2"/>
  <c r="E34" i="2"/>
  <c r="D34" i="2"/>
  <c r="C34" i="2"/>
  <c r="B34" i="2"/>
  <c r="G33" i="2"/>
  <c r="G32" i="2"/>
  <c r="G31" i="2"/>
  <c r="G30" i="2"/>
  <c r="G29" i="2"/>
  <c r="G28" i="2"/>
  <c r="G27" i="2"/>
  <c r="G26" i="2"/>
  <c r="G25" i="2"/>
  <c r="G24" i="2"/>
  <c r="G23" i="2"/>
  <c r="F23" i="2"/>
  <c r="E23" i="2" l="1"/>
  <c r="D23" i="2"/>
  <c r="C23" i="2"/>
  <c r="B23" i="2"/>
  <c r="G22" i="2"/>
  <c r="G21" i="2"/>
  <c r="G20" i="2"/>
  <c r="G19" i="2"/>
  <c r="G18" i="2"/>
  <c r="G17" i="2"/>
  <c r="G16" i="2"/>
  <c r="G15" i="2"/>
  <c r="G14" i="2"/>
  <c r="G13" i="2"/>
  <c r="G12" i="2"/>
  <c r="G11" i="2"/>
  <c r="G10" i="2"/>
  <c r="G9" i="2"/>
  <c r="G8" i="2"/>
  <c r="G7" i="2"/>
  <c r="G6" i="2"/>
  <c r="G5" i="2"/>
  <c r="G4" i="2"/>
  <c r="P9" i="1" l="1"/>
  <c r="O9" i="1"/>
  <c r="N9" i="1"/>
  <c r="Q9" i="1"/>
  <c r="M9" i="1"/>
  <c r="P7" i="2" l="1"/>
  <c r="B46" i="2"/>
  <c r="B47" i="2" s="1"/>
  <c r="P8" i="2"/>
  <c r="O8" i="2"/>
  <c r="N8" i="2"/>
  <c r="M8" i="2"/>
  <c r="L8" i="2"/>
  <c r="P6" i="2"/>
  <c r="O6" i="2"/>
  <c r="M6" i="2"/>
  <c r="L6" i="2"/>
  <c r="K8" i="2"/>
  <c r="K7" i="2"/>
  <c r="K6" i="2"/>
  <c r="P5" i="2"/>
  <c r="O5" i="2"/>
  <c r="N5" i="2"/>
  <c r="M5" i="2"/>
  <c r="L5" i="2"/>
  <c r="L7" i="2" l="1"/>
  <c r="O7" i="2"/>
  <c r="M7" i="2"/>
  <c r="N7" i="2"/>
  <c r="N6" i="2"/>
  <c r="L9" i="1"/>
  <c r="L8" i="1"/>
  <c r="L7" i="1"/>
  <c r="M6" i="1"/>
  <c r="N6" i="1"/>
  <c r="O6" i="1"/>
  <c r="P6" i="1"/>
  <c r="Q6" i="1"/>
  <c r="M7" i="1"/>
  <c r="N7" i="1"/>
  <c r="O7" i="1"/>
  <c r="P7" i="1"/>
  <c r="Q7" i="1"/>
  <c r="N8" i="1"/>
  <c r="O8" i="1"/>
  <c r="P8" i="1"/>
  <c r="Q8" i="1"/>
  <c r="B42" i="1"/>
  <c r="B43" i="1" s="1"/>
  <c r="M8" i="1"/>
</calcChain>
</file>

<file path=xl/sharedStrings.xml><?xml version="1.0" encoding="utf-8"?>
<sst xmlns="http://schemas.openxmlformats.org/spreadsheetml/2006/main" count="115" uniqueCount="59">
  <si>
    <t xml:space="preserve">Fill in the study intensity expected of students in various semester activities. Full-time students must have a workload of 825 hours per semester, equivalent to 30 ECTS credits. Study intensity includes all study activities involved in problem-based project work, teaching and individual study activities.
The following study activities are not mutually exclusive, and the list is not exhaustive. Please add any relevant study activities to this template so it corresponds to the terminology used in the curriculum and regulations, semester descriptions etc. for the degree programme.Insert a new row in the template for each new study activity above the relevant coloured category rows; this will ensure that the activity is included in the chart. 
Please note that this template does not include an overview of the number of the teaching contact hours (k-timer) for students per semester. </t>
  </si>
  <si>
    <t>Project-oriented courses (internships)</t>
  </si>
  <si>
    <t>Group meetings</t>
  </si>
  <si>
    <t>Presentations and feedback</t>
  </si>
  <si>
    <t>Subject-related discussions</t>
  </si>
  <si>
    <t>Company visits and field studies</t>
  </si>
  <si>
    <t>Experimental testing</t>
  </si>
  <si>
    <t>Case work</t>
  </si>
  <si>
    <t>Preparing reports</t>
  </si>
  <si>
    <t>Preparing for project exams</t>
  </si>
  <si>
    <t>Theme introductions</t>
  </si>
  <si>
    <t>Workshops</t>
  </si>
  <si>
    <t>Midterm evaluations and seminars</t>
  </si>
  <si>
    <t>Supervision</t>
  </si>
  <si>
    <t>Project exams</t>
  </si>
  <si>
    <t>Problem-based project work in total</t>
  </si>
  <si>
    <t>Lectures</t>
  </si>
  <si>
    <t>Courses/classroom instruction</t>
  </si>
  <si>
    <t xml:space="preserve">Seminars </t>
  </si>
  <si>
    <t>E-learning</t>
  </si>
  <si>
    <t>Guest lectures</t>
  </si>
  <si>
    <t>Laboratory experiments</t>
  </si>
  <si>
    <t>Assignments</t>
  </si>
  <si>
    <t>Exercises</t>
  </si>
  <si>
    <t>Learning cafes</t>
  </si>
  <si>
    <t>Exams and tests</t>
  </si>
  <si>
    <t>Teaching in total</t>
  </si>
  <si>
    <t>Preparing for teaching activities</t>
  </si>
  <si>
    <t>Reading</t>
  </si>
  <si>
    <t>Writing</t>
  </si>
  <si>
    <t>Preparing for exams</t>
  </si>
  <si>
    <t>Individual study activities in total</t>
  </si>
  <si>
    <t>Total hours of study (problem-based project work + teaching activities + individual study activities)</t>
  </si>
  <si>
    <t>Requirements</t>
  </si>
  <si>
    <t>1 student full-time equivalent (60 ECTS)</t>
  </si>
  <si>
    <t>Semester (30 ECTS)</t>
  </si>
  <si>
    <t>1 ECTS</t>
  </si>
  <si>
    <t xml:space="preserve">If the workload is distributed evenly across the semester’s five months, students will have 165 working hours per month (825 hrs/5 months = 165 hrs) </t>
  </si>
  <si>
    <t>September</t>
  </si>
  <si>
    <t>Hours</t>
  </si>
  <si>
    <t>October</t>
  </si>
  <si>
    <t>November</t>
  </si>
  <si>
    <t>December</t>
  </si>
  <si>
    <t>January</t>
  </si>
  <si>
    <t>Total</t>
  </si>
  <si>
    <t>Theme introduction</t>
  </si>
  <si>
    <t>Individual study activities for projects - reading and writing</t>
  </si>
  <si>
    <t>Networking activities</t>
  </si>
  <si>
    <t>Problem-based exercises</t>
  </si>
  <si>
    <t>Clinical placement</t>
  </si>
  <si>
    <t>Discipline-oriented exercises</t>
  </si>
  <si>
    <t>Follow-up on teaching activities</t>
  </si>
  <si>
    <t>Must amount to 825 hours in total*</t>
  </si>
  <si>
    <t>*Since one student full-time equivalent in Denmark was previously set to 1650 hours, 825 hours is used as an example. Programmes using a different number of hours may adjust this in the excel sheet.</t>
  </si>
  <si>
    <t xml:space="preserve"> In Denmark, 60 ECTS credits was previously set at approximately 1,650 hours where 1 ECTS credit corresponds to 27-28 hours. Today, relaxed guidelines give individual institutions discretion to establish an ideal equivalency, albeit within the range of 1,500 to 1,800 hours.</t>
  </si>
  <si>
    <t xml:space="preserve"> (Source: “ECTS på de videregående uddannelser” [ECTS in Higher Education Programmes]. Danish Evaluation Institute, EVA, 2014).  </t>
  </si>
  <si>
    <r>
      <t>The European guidelines stipulate that 1 ECTS credit corresponds to 25 and 30 hours and 60 ECTS credits to 1500 and 1800 hours (Source: “ECTS Users' Guide.” European Commission</t>
    </r>
    <r>
      <rPr>
        <sz val="8"/>
        <color theme="1"/>
        <rFont val="Calibri"/>
        <family val="2"/>
        <scheme val="minor"/>
      </rPr>
      <t xml:space="preserve"> ). </t>
    </r>
  </si>
  <si>
    <t xml:space="preserve">AAU does not stipulate a common standard for the number of hours that 60 ECTS credits corresponds to; thus this can vary across programmes. </t>
  </si>
  <si>
    <t>The study activity model is based on the average number of hours within the defined range where 60 ECTS credits corresponds to approximately 1650 hours and 30 ECTS credits to approximately 825 hours. However, this standard is only a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</si>
</sst>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Fill="1" applyBorder="1"/>
    <xf numFmtId="0" fontId="2" fillId="0" borderId="0" xfId="0" applyFont="1"/>
    <xf numFmtId="0" fontId="3" fillId="0" borderId="0" xfId="0" applyFont="1" applyAlignment="1">
      <alignment vertical="center" wrapText="1"/>
    </xf>
    <xf numFmtId="0" fontId="1" fillId="0" borderId="0" xfId="0" applyFont="1" applyAlignment="1"/>
    <xf numFmtId="0" fontId="0" fillId="0" borderId="0" xfId="0" applyFill="1"/>
    <xf numFmtId="0" fontId="4" fillId="0" borderId="1" xfId="0" applyFont="1" applyBorder="1" applyAlignment="1">
      <alignment horizontal="center"/>
    </xf>
    <xf numFmtId="0" fontId="4" fillId="0" borderId="1" xfId="0" applyFont="1" applyFill="1" applyBorder="1" applyAlignment="1">
      <alignment horizontal="center"/>
    </xf>
    <xf numFmtId="0" fontId="5" fillId="0" borderId="1" xfId="0" applyFont="1" applyFill="1" applyBorder="1"/>
    <xf numFmtId="0" fontId="5" fillId="0" borderId="1" xfId="0" applyFont="1" applyBorder="1"/>
    <xf numFmtId="0" fontId="4" fillId="3" borderId="4" xfId="0" applyFont="1" applyFill="1" applyBorder="1"/>
    <xf numFmtId="0" fontId="4" fillId="3" borderId="0" xfId="0" applyFont="1" applyFill="1" applyBorder="1"/>
    <xf numFmtId="0" fontId="4" fillId="3" borderId="9" xfId="0" applyFont="1" applyFill="1" applyBorder="1"/>
    <xf numFmtId="0" fontId="5" fillId="0" borderId="2" xfId="0" applyFont="1" applyBorder="1"/>
    <xf numFmtId="0" fontId="5" fillId="0" borderId="3" xfId="0" applyFont="1" applyBorder="1"/>
    <xf numFmtId="0" fontId="5" fillId="0" borderId="7" xfId="0" applyFont="1" applyBorder="1"/>
    <xf numFmtId="0" fontId="5" fillId="0" borderId="4" xfId="0" applyFont="1" applyBorder="1"/>
    <xf numFmtId="0" fontId="5" fillId="0" borderId="0" xfId="0" applyFont="1" applyBorder="1"/>
    <xf numFmtId="0" fontId="5" fillId="0" borderId="8" xfId="0" applyFont="1" applyBorder="1"/>
    <xf numFmtId="0" fontId="4" fillId="4" borderId="5" xfId="0" applyFont="1" applyFill="1" applyBorder="1"/>
    <xf numFmtId="0" fontId="4" fillId="4" borderId="6" xfId="0" applyFont="1" applyFill="1" applyBorder="1"/>
    <xf numFmtId="0" fontId="4" fillId="4" borderId="9" xfId="0" applyFont="1" applyFill="1" applyBorder="1"/>
    <xf numFmtId="0" fontId="5" fillId="0" borderId="4" xfId="0" applyFont="1" applyFill="1" applyBorder="1"/>
    <xf numFmtId="0" fontId="4" fillId="5" borderId="5" xfId="0" applyFont="1" applyFill="1" applyBorder="1"/>
    <xf numFmtId="0" fontId="4" fillId="5" borderId="6" xfId="0" applyFont="1" applyFill="1" applyBorder="1"/>
    <xf numFmtId="0" fontId="4" fillId="5" borderId="9" xfId="0" applyFont="1" applyFill="1" applyBorder="1"/>
    <xf numFmtId="0" fontId="4" fillId="2" borderId="10" xfId="0" applyFont="1" applyFill="1" applyBorder="1" applyAlignment="1">
      <alignment wrapText="1"/>
    </xf>
    <xf numFmtId="0" fontId="4" fillId="2" borderId="11" xfId="0" applyFont="1" applyFill="1" applyBorder="1" applyAlignment="1"/>
    <xf numFmtId="0" fontId="4" fillId="2" borderId="1" xfId="0" applyFont="1" applyFill="1" applyBorder="1" applyAlignment="1"/>
    <xf numFmtId="0" fontId="4" fillId="4" borderId="1" xfId="0" applyFont="1" applyFill="1" applyBorder="1"/>
    <xf numFmtId="0" fontId="4" fillId="5" borderId="1" xfId="0" applyFont="1" applyFill="1" applyBorder="1"/>
    <xf numFmtId="0" fontId="4" fillId="2" borderId="1" xfId="0" applyFont="1" applyFill="1" applyBorder="1" applyAlignment="1">
      <alignment wrapText="1"/>
    </xf>
    <xf numFmtId="0" fontId="5" fillId="0" borderId="0" xfId="0" applyFont="1"/>
    <xf numFmtId="0" fontId="5" fillId="0" borderId="0" xfId="0" applyFont="1" applyFill="1"/>
    <xf numFmtId="0" fontId="4" fillId="0" borderId="0" xfId="0" applyFont="1" applyFill="1"/>
    <xf numFmtId="0" fontId="6" fillId="0" borderId="0" xfId="0" applyFont="1"/>
    <xf numFmtId="0" fontId="4" fillId="0" borderId="0" xfId="0" applyFont="1"/>
    <xf numFmtId="0" fontId="4" fillId="0" borderId="2" xfId="0" applyFont="1" applyBorder="1"/>
    <xf numFmtId="0" fontId="4" fillId="0" borderId="3" xfId="0" applyFont="1" applyBorder="1" applyAlignment="1">
      <alignment horizontal="center"/>
    </xf>
    <xf numFmtId="0" fontId="4" fillId="0" borderId="7" xfId="0" applyFont="1" applyFill="1" applyBorder="1" applyAlignment="1">
      <alignment horizontal="center"/>
    </xf>
    <xf numFmtId="0" fontId="5" fillId="0" borderId="4" xfId="0" applyFont="1" applyFill="1" applyBorder="1" applyAlignment="1">
      <alignment wrapText="1"/>
    </xf>
    <xf numFmtId="0" fontId="5" fillId="0" borderId="0" xfId="0" applyFont="1" applyFill="1" applyBorder="1"/>
    <xf numFmtId="0" fontId="7" fillId="0" borderId="1" xfId="0" applyFont="1" applyFill="1" applyBorder="1" applyAlignment="1">
      <alignment wrapText="1"/>
    </xf>
    <xf numFmtId="0" fontId="7" fillId="0" borderId="1" xfId="0" applyFont="1" applyFill="1" applyBorder="1"/>
    <xf numFmtId="0" fontId="7" fillId="0" borderId="1" xfId="0" applyFont="1" applyBorder="1"/>
    <xf numFmtId="0" fontId="4" fillId="3" borderId="1" xfId="0" applyFont="1" applyFill="1" applyBorder="1"/>
    <xf numFmtId="0" fontId="8" fillId="0" borderId="0" xfId="0" applyFont="1" applyAlignment="1">
      <alignment vertical="center"/>
    </xf>
    <xf numFmtId="0" fontId="0" fillId="0" borderId="0" xfId="0" applyFont="1" applyAlignment="1">
      <alignment vertical="center"/>
    </xf>
    <xf numFmtId="0" fontId="0" fillId="0" borderId="0" xfId="0" applyFont="1"/>
    <xf numFmtId="0" fontId="3" fillId="0" borderId="0" xfId="0" applyFont="1" applyAlignment="1">
      <alignment vertical="center" wrapText="1"/>
    </xf>
    <xf numFmtId="0" fontId="1" fillId="0" borderId="0" xfId="0" applyFont="1" applyAlignme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Estimated study intensity</a:t>
            </a:r>
            <a:r>
              <a:rPr lang="da-DK" baseline="0"/>
              <a:t> during </a:t>
            </a:r>
            <a:r>
              <a:rPr lang="da-DK"/>
              <a:t>the semester</a:t>
            </a:r>
          </a:p>
        </c:rich>
      </c:tx>
      <c:layout/>
      <c:overlay val="0"/>
    </c:title>
    <c:autoTitleDeleted val="0"/>
    <c:plotArea>
      <c:layout/>
      <c:areaChart>
        <c:grouping val="stacked"/>
        <c:varyColors val="0"/>
        <c:ser>
          <c:idx val="0"/>
          <c:order val="0"/>
          <c:tx>
            <c:strRef>
              <c:f>'Tom skabelon'!$K$6</c:f>
              <c:strCache>
                <c:ptCount val="1"/>
                <c:pt idx="0">
                  <c:v>Problem-based project work in total</c:v>
                </c:pt>
              </c:strCache>
            </c:strRef>
          </c:tx>
          <c:spPr>
            <a:solidFill>
              <a:schemeClr val="tx2">
                <a:lumMod val="40000"/>
                <a:lumOff val="60000"/>
              </a:schemeClr>
            </a:solidFill>
          </c:spPr>
          <c:cat>
            <c:strRef>
              <c:f>'Tom skabelon'!$L$5:$P$5</c:f>
              <c:strCache>
                <c:ptCount val="5"/>
                <c:pt idx="0">
                  <c:v>September</c:v>
                </c:pt>
                <c:pt idx="1">
                  <c:v>October</c:v>
                </c:pt>
                <c:pt idx="2">
                  <c:v>November</c:v>
                </c:pt>
                <c:pt idx="3">
                  <c:v>December</c:v>
                </c:pt>
                <c:pt idx="4">
                  <c:v>January</c:v>
                </c:pt>
              </c:strCache>
            </c:strRef>
          </c:cat>
          <c:val>
            <c:numRef>
              <c:f>'Tom skabelon'!$L$6:$P$6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C84-4754-BECA-FAF30EA3C0AA}"/>
            </c:ext>
          </c:extLst>
        </c:ser>
        <c:ser>
          <c:idx val="1"/>
          <c:order val="1"/>
          <c:tx>
            <c:strRef>
              <c:f>'Tom skabelon'!$K$7</c:f>
              <c:strCache>
                <c:ptCount val="1"/>
                <c:pt idx="0">
                  <c:v>Teaching in total</c:v>
                </c:pt>
              </c:strCache>
            </c:strRef>
          </c:tx>
          <c:spPr>
            <a:solidFill>
              <a:schemeClr val="accent2">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skabelon'!$L$7:$P$7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C84-4754-BECA-FAF30EA3C0AA}"/>
            </c:ext>
          </c:extLst>
        </c:ser>
        <c:ser>
          <c:idx val="2"/>
          <c:order val="2"/>
          <c:tx>
            <c:strRef>
              <c:f>'Tom skabelon'!$K$8</c:f>
              <c:strCache>
                <c:ptCount val="1"/>
                <c:pt idx="0">
                  <c:v>Individual study activities in total</c:v>
                </c:pt>
              </c:strCache>
            </c:strRef>
          </c:tx>
          <c:spPr>
            <a:solidFill>
              <a:schemeClr val="accent3">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skabelon'!$L$8:$P$8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3C84-4754-BECA-FAF30EA3C0AA}"/>
            </c:ext>
          </c:extLst>
        </c:ser>
        <c:dLbls>
          <c:showLegendKey val="0"/>
          <c:showVal val="0"/>
          <c:showCatName val="0"/>
          <c:showSerName val="0"/>
          <c:showPercent val="0"/>
          <c:showBubbleSize val="0"/>
        </c:dLbls>
        <c:axId val="49108096"/>
        <c:axId val="49109632"/>
      </c:areaChart>
      <c:catAx>
        <c:axId val="49108096"/>
        <c:scaling>
          <c:orientation val="minMax"/>
        </c:scaling>
        <c:delete val="0"/>
        <c:axPos val="b"/>
        <c:numFmt formatCode="General" sourceLinked="0"/>
        <c:majorTickMark val="out"/>
        <c:minorTickMark val="none"/>
        <c:tickLblPos val="nextTo"/>
        <c:crossAx val="49109632"/>
        <c:crosses val="autoZero"/>
        <c:auto val="1"/>
        <c:lblAlgn val="ctr"/>
        <c:lblOffset val="100"/>
        <c:noMultiLvlLbl val="0"/>
      </c:catAx>
      <c:valAx>
        <c:axId val="49109632"/>
        <c:scaling>
          <c:orientation val="minMax"/>
        </c:scaling>
        <c:delete val="0"/>
        <c:axPos val="l"/>
        <c:majorGridlines/>
        <c:title>
          <c:tx>
            <c:rich>
              <a:bodyPr rot="-5400000" vert="horz"/>
              <a:lstStyle/>
              <a:p>
                <a:pPr>
                  <a:defRPr/>
                </a:pPr>
                <a:r>
                  <a:rPr lang="da-DK"/>
                  <a:t>Hours</a:t>
                </a:r>
              </a:p>
            </c:rich>
          </c:tx>
          <c:layout/>
          <c:overlay val="0"/>
        </c:title>
        <c:numFmt formatCode="General" sourceLinked="1"/>
        <c:majorTickMark val="out"/>
        <c:minorTickMark val="none"/>
        <c:tickLblPos val="nextTo"/>
        <c:crossAx val="49108096"/>
        <c:crosses val="autoZero"/>
        <c:crossBetween val="midCat"/>
      </c:valAx>
    </c:plotArea>
    <c:legend>
      <c:legendPos val="r"/>
      <c:layout/>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800" b="1" i="0" u="none" strike="noStrike" baseline="0">
                <a:effectLst/>
              </a:rPr>
              <a:t>Estimated study intensity during the semester</a:t>
            </a:r>
            <a:endParaRPr lang="en-US"/>
          </a:p>
        </c:rich>
      </c:tx>
      <c:overlay val="0"/>
    </c:title>
    <c:autoTitleDeleted val="0"/>
    <c:plotArea>
      <c:layout/>
      <c:areaChart>
        <c:grouping val="stacked"/>
        <c:varyColors val="0"/>
        <c:ser>
          <c:idx val="0"/>
          <c:order val="0"/>
          <c:tx>
            <c:strRef>
              <c:f>'Eksempel på udfyldt skabelon'!$L$7</c:f>
              <c:strCache>
                <c:ptCount val="1"/>
                <c:pt idx="0">
                  <c:v>Problem-based project work in total</c:v>
                </c:pt>
              </c:strCache>
            </c:strRef>
          </c:tx>
          <c:spPr>
            <a:solidFill>
              <a:schemeClr val="tx2">
                <a:lumMod val="40000"/>
                <a:lumOff val="6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skabelon'!$M$7:$Q$7</c:f>
              <c:numCache>
                <c:formatCode>General</c:formatCode>
                <c:ptCount val="5"/>
                <c:pt idx="0">
                  <c:v>13</c:v>
                </c:pt>
                <c:pt idx="1">
                  <c:v>110</c:v>
                </c:pt>
                <c:pt idx="2">
                  <c:v>125</c:v>
                </c:pt>
                <c:pt idx="3">
                  <c:v>145</c:v>
                </c:pt>
                <c:pt idx="4">
                  <c:v>55</c:v>
                </c:pt>
              </c:numCache>
            </c:numRef>
          </c:val>
          <c:extLst>
            <c:ext xmlns:c16="http://schemas.microsoft.com/office/drawing/2014/chart" uri="{C3380CC4-5D6E-409C-BE32-E72D297353CC}">
              <c16:uniqueId val="{00000000-831B-4C4B-B967-982EF8F2BF6B}"/>
            </c:ext>
          </c:extLst>
        </c:ser>
        <c:ser>
          <c:idx val="1"/>
          <c:order val="1"/>
          <c:tx>
            <c:strRef>
              <c:f>'Eksempel på udfyldt skabelon'!$L$8</c:f>
              <c:strCache>
                <c:ptCount val="1"/>
                <c:pt idx="0">
                  <c:v>Teaching in total</c:v>
                </c:pt>
              </c:strCache>
            </c:strRef>
          </c:tx>
          <c:spPr>
            <a:solidFill>
              <a:schemeClr val="accent2">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skabelon'!$M$8:$Q$8</c:f>
              <c:numCache>
                <c:formatCode>General</c:formatCode>
                <c:ptCount val="5"/>
                <c:pt idx="0">
                  <c:v>42</c:v>
                </c:pt>
                <c:pt idx="1">
                  <c:v>55</c:v>
                </c:pt>
                <c:pt idx="2">
                  <c:v>22</c:v>
                </c:pt>
                <c:pt idx="3">
                  <c:v>23</c:v>
                </c:pt>
                <c:pt idx="4">
                  <c:v>2</c:v>
                </c:pt>
              </c:numCache>
            </c:numRef>
          </c:val>
          <c:extLst>
            <c:ext xmlns:c16="http://schemas.microsoft.com/office/drawing/2014/chart" uri="{C3380CC4-5D6E-409C-BE32-E72D297353CC}">
              <c16:uniqueId val="{00000001-831B-4C4B-B967-982EF8F2BF6B}"/>
            </c:ext>
          </c:extLst>
        </c:ser>
        <c:ser>
          <c:idx val="2"/>
          <c:order val="2"/>
          <c:tx>
            <c:strRef>
              <c:f>'Eksempel på udfyldt skabelon'!$L$9</c:f>
              <c:strCache>
                <c:ptCount val="1"/>
                <c:pt idx="0">
                  <c:v>Individual study activities in total</c:v>
                </c:pt>
              </c:strCache>
            </c:strRef>
          </c:tx>
          <c:spPr>
            <a:solidFill>
              <a:schemeClr val="accent3">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skabelon'!$M$9:$Q$9</c:f>
              <c:numCache>
                <c:formatCode>General</c:formatCode>
                <c:ptCount val="5"/>
                <c:pt idx="0">
                  <c:v>70</c:v>
                </c:pt>
                <c:pt idx="1">
                  <c:v>30</c:v>
                </c:pt>
                <c:pt idx="2">
                  <c:v>25</c:v>
                </c:pt>
                <c:pt idx="3">
                  <c:v>70</c:v>
                </c:pt>
                <c:pt idx="4">
                  <c:v>38</c:v>
                </c:pt>
              </c:numCache>
            </c:numRef>
          </c:val>
          <c:extLst>
            <c:ext xmlns:c16="http://schemas.microsoft.com/office/drawing/2014/chart" uri="{C3380CC4-5D6E-409C-BE32-E72D297353CC}">
              <c16:uniqueId val="{00000002-831B-4C4B-B967-982EF8F2BF6B}"/>
            </c:ext>
          </c:extLst>
        </c:ser>
        <c:dLbls>
          <c:showLegendKey val="0"/>
          <c:showVal val="0"/>
          <c:showCatName val="0"/>
          <c:showSerName val="0"/>
          <c:showPercent val="0"/>
          <c:showBubbleSize val="0"/>
        </c:dLbls>
        <c:axId val="46122496"/>
        <c:axId val="46124032"/>
      </c:areaChart>
      <c:catAx>
        <c:axId val="46122496"/>
        <c:scaling>
          <c:orientation val="minMax"/>
        </c:scaling>
        <c:delete val="0"/>
        <c:axPos val="b"/>
        <c:numFmt formatCode="General" sourceLinked="0"/>
        <c:majorTickMark val="out"/>
        <c:minorTickMark val="none"/>
        <c:tickLblPos val="nextTo"/>
        <c:crossAx val="46124032"/>
        <c:crosses val="autoZero"/>
        <c:auto val="1"/>
        <c:lblAlgn val="ctr"/>
        <c:lblOffset val="100"/>
        <c:noMultiLvlLbl val="0"/>
      </c:catAx>
      <c:valAx>
        <c:axId val="46124032"/>
        <c:scaling>
          <c:orientation val="minMax"/>
        </c:scaling>
        <c:delete val="0"/>
        <c:axPos val="l"/>
        <c:majorGridlines/>
        <c:title>
          <c:tx>
            <c:rich>
              <a:bodyPr rot="-5400000" vert="horz"/>
              <a:lstStyle/>
              <a:p>
                <a:pPr>
                  <a:defRPr/>
                </a:pPr>
                <a:r>
                  <a:rPr lang="da-DK"/>
                  <a:t>Hours</a:t>
                </a:r>
              </a:p>
            </c:rich>
          </c:tx>
          <c:overlay val="0"/>
        </c:title>
        <c:numFmt formatCode="General" sourceLinked="1"/>
        <c:majorTickMark val="out"/>
        <c:minorTickMark val="none"/>
        <c:tickLblPos val="nextTo"/>
        <c:crossAx val="461224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114300</xdr:colOff>
      <xdr:row>13</xdr:row>
      <xdr:rowOff>142875</xdr:rowOff>
    </xdr:from>
    <xdr:to>
      <xdr:col>17</xdr:col>
      <xdr:colOff>114300</xdr:colOff>
      <xdr:row>32</xdr:row>
      <xdr:rowOff>118110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323850</xdr:colOff>
      <xdr:row>15</xdr:row>
      <xdr:rowOff>0</xdr:rowOff>
    </xdr:from>
    <xdr:to>
      <xdr:col>17</xdr:col>
      <xdr:colOff>520065</xdr:colOff>
      <xdr:row>35</xdr:row>
      <xdr:rowOff>91440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workbookViewId="0">
      <selection activeCell="L45" sqref="L45"/>
    </sheetView>
  </sheetViews>
  <sheetFormatPr defaultRowHeight="10.199999999999999" x14ac:dyDescent="0.2"/>
  <cols>
    <col min="1" max="1" width="39" customWidth="1"/>
    <col min="2" max="2" width="10.85546875" customWidth="1"/>
    <col min="3" max="3" width="10.28515625" customWidth="1"/>
    <col min="4" max="4" width="11" customWidth="1"/>
    <col min="5" max="5" width="10.85546875" customWidth="1"/>
    <col min="6" max="6" width="10.140625" customWidth="1"/>
    <col min="7" max="7" width="14.28515625" customWidth="1"/>
    <col min="11" max="11" width="36.85546875" customWidth="1"/>
    <col min="13" max="13" width="7.140625" customWidth="1"/>
    <col min="15" max="15" width="6.42578125" customWidth="1"/>
    <col min="16" max="16" width="7" customWidth="1"/>
  </cols>
  <sheetData>
    <row r="1" spans="1:17" ht="140.4" customHeight="1" x14ac:dyDescent="0.3">
      <c r="A1" s="49" t="s">
        <v>0</v>
      </c>
      <c r="B1" s="50"/>
      <c r="C1" s="50"/>
      <c r="D1" s="50"/>
      <c r="E1" s="50"/>
      <c r="F1" s="50"/>
      <c r="G1" s="50"/>
    </row>
    <row r="3" spans="1:17" ht="13.8" x14ac:dyDescent="0.3">
      <c r="A3" s="6"/>
      <c r="B3" s="6" t="s">
        <v>38</v>
      </c>
      <c r="C3" s="6" t="s">
        <v>40</v>
      </c>
      <c r="D3" s="6" t="s">
        <v>41</v>
      </c>
      <c r="E3" s="6" t="s">
        <v>42</v>
      </c>
      <c r="F3" s="6" t="s">
        <v>43</v>
      </c>
      <c r="G3" s="7" t="s">
        <v>44</v>
      </c>
      <c r="K3" s="5"/>
    </row>
    <row r="4" spans="1:17" ht="27.6" x14ac:dyDescent="0.3">
      <c r="A4" s="42" t="s">
        <v>46</v>
      </c>
      <c r="B4" s="8"/>
      <c r="C4" s="8"/>
      <c r="D4" s="8"/>
      <c r="E4" s="8"/>
      <c r="F4" s="8"/>
      <c r="G4" s="8">
        <f t="shared" ref="G4:G22" si="0">SUM(B4:F4)</f>
        <v>0</v>
      </c>
    </row>
    <row r="5" spans="1:17" ht="13.8" x14ac:dyDescent="0.3">
      <c r="A5" s="43" t="s">
        <v>1</v>
      </c>
      <c r="B5" s="8"/>
      <c r="C5" s="8"/>
      <c r="D5" s="8"/>
      <c r="E5" s="8"/>
      <c r="F5" s="8"/>
      <c r="G5" s="8">
        <f t="shared" si="0"/>
        <v>0</v>
      </c>
      <c r="K5" s="32"/>
      <c r="L5" s="33" t="str">
        <f>B3</f>
        <v>September</v>
      </c>
      <c r="M5" s="33" t="str">
        <f>C3</f>
        <v>October</v>
      </c>
      <c r="N5" s="33" t="str">
        <f>D3</f>
        <v>November</v>
      </c>
      <c r="O5" s="33" t="str">
        <f>E3</f>
        <v>December</v>
      </c>
      <c r="P5" s="33" t="str">
        <f>F3</f>
        <v>January</v>
      </c>
      <c r="Q5" s="33" t="s">
        <v>44</v>
      </c>
    </row>
    <row r="6" spans="1:17" ht="13.8" x14ac:dyDescent="0.3">
      <c r="A6" s="43" t="s">
        <v>2</v>
      </c>
      <c r="B6" s="8"/>
      <c r="C6" s="8"/>
      <c r="D6" s="8"/>
      <c r="E6" s="8"/>
      <c r="F6" s="8"/>
      <c r="G6" s="8">
        <f t="shared" si="0"/>
        <v>0</v>
      </c>
      <c r="K6" s="33" t="str">
        <f>A23</f>
        <v>Problem-based project work in total</v>
      </c>
      <c r="L6" s="33">
        <f>B23</f>
        <v>0</v>
      </c>
      <c r="M6" s="33">
        <f t="shared" ref="M6:P6" si="1">C23</f>
        <v>0</v>
      </c>
      <c r="N6" s="33">
        <f t="shared" si="1"/>
        <v>0</v>
      </c>
      <c r="O6" s="33">
        <f t="shared" si="1"/>
        <v>0</v>
      </c>
      <c r="P6" s="33">
        <f t="shared" si="1"/>
        <v>0</v>
      </c>
      <c r="Q6" s="33">
        <f>SUM(L6:P6)</f>
        <v>0</v>
      </c>
    </row>
    <row r="7" spans="1:17" ht="13.8" x14ac:dyDescent="0.3">
      <c r="A7" s="43" t="s">
        <v>3</v>
      </c>
      <c r="B7" s="8"/>
      <c r="C7" s="8"/>
      <c r="D7" s="8"/>
      <c r="E7" s="8"/>
      <c r="F7" s="8"/>
      <c r="G7" s="8">
        <f t="shared" si="0"/>
        <v>0</v>
      </c>
      <c r="K7" s="33" t="str">
        <f>A34</f>
        <v>Teaching in total</v>
      </c>
      <c r="L7" s="33">
        <f t="shared" ref="L7:P7" si="2">B34</f>
        <v>0</v>
      </c>
      <c r="M7" s="33">
        <f t="shared" si="2"/>
        <v>0</v>
      </c>
      <c r="N7" s="33">
        <f t="shared" si="2"/>
        <v>0</v>
      </c>
      <c r="O7" s="33">
        <f t="shared" si="2"/>
        <v>0</v>
      </c>
      <c r="P7" s="33">
        <f t="shared" si="2"/>
        <v>0</v>
      </c>
      <c r="Q7" s="33">
        <f>SUM(L7:P7)</f>
        <v>0</v>
      </c>
    </row>
    <row r="8" spans="1:17" ht="13.8" x14ac:dyDescent="0.3">
      <c r="A8" s="43" t="s">
        <v>4</v>
      </c>
      <c r="B8" s="8"/>
      <c r="C8" s="8"/>
      <c r="D8" s="8"/>
      <c r="E8" s="8"/>
      <c r="F8" s="8"/>
      <c r="G8" s="8">
        <f t="shared" si="0"/>
        <v>0</v>
      </c>
      <c r="K8" s="33" t="str">
        <f>A40</f>
        <v>Individual study activities in total</v>
      </c>
      <c r="L8" s="33">
        <f t="shared" ref="L8:P8" si="3">B40</f>
        <v>0</v>
      </c>
      <c r="M8" s="33">
        <f t="shared" si="3"/>
        <v>0</v>
      </c>
      <c r="N8" s="33">
        <f t="shared" si="3"/>
        <v>0</v>
      </c>
      <c r="O8" s="33">
        <f t="shared" si="3"/>
        <v>0</v>
      </c>
      <c r="P8" s="33">
        <f t="shared" si="3"/>
        <v>0</v>
      </c>
      <c r="Q8" s="33">
        <f>SUM(L8:P8)</f>
        <v>0</v>
      </c>
    </row>
    <row r="9" spans="1:17" ht="13.8" x14ac:dyDescent="0.3">
      <c r="A9" s="43" t="s">
        <v>5</v>
      </c>
      <c r="B9" s="8"/>
      <c r="C9" s="8"/>
      <c r="D9" s="8"/>
      <c r="E9" s="8"/>
      <c r="F9" s="8"/>
      <c r="G9" s="8">
        <f t="shared" si="0"/>
        <v>0</v>
      </c>
      <c r="K9" s="34" t="s">
        <v>44</v>
      </c>
      <c r="L9" s="34">
        <f>SUM(L6:L8)</f>
        <v>0</v>
      </c>
      <c r="M9" s="34">
        <f>SUM(M6:M8)</f>
        <v>0</v>
      </c>
      <c r="N9" s="34">
        <f>SUM(N6:N8)</f>
        <v>0</v>
      </c>
      <c r="O9" s="34">
        <f>SUM(O6:O8)</f>
        <v>0</v>
      </c>
      <c r="P9" s="34">
        <f>SUM(P6:P8)</f>
        <v>0</v>
      </c>
      <c r="Q9" s="34">
        <f>SUM(L9:P9)</f>
        <v>0</v>
      </c>
    </row>
    <row r="10" spans="1:17" ht="13.8" x14ac:dyDescent="0.3">
      <c r="A10" s="43" t="s">
        <v>6</v>
      </c>
      <c r="B10" s="8"/>
      <c r="C10" s="8"/>
      <c r="D10" s="8"/>
      <c r="E10" s="8"/>
      <c r="F10" s="8"/>
      <c r="G10" s="8">
        <f t="shared" si="0"/>
        <v>0</v>
      </c>
    </row>
    <row r="11" spans="1:17" ht="13.8" x14ac:dyDescent="0.3">
      <c r="A11" s="44" t="s">
        <v>8</v>
      </c>
      <c r="B11" s="9"/>
      <c r="C11" s="9"/>
      <c r="D11" s="9"/>
      <c r="E11" s="9"/>
      <c r="F11" s="9"/>
      <c r="G11" s="9">
        <f t="shared" si="0"/>
        <v>0</v>
      </c>
    </row>
    <row r="12" spans="1:17" ht="13.8" x14ac:dyDescent="0.3">
      <c r="A12" s="44" t="s">
        <v>9</v>
      </c>
      <c r="B12" s="9"/>
      <c r="C12" s="9"/>
      <c r="D12" s="9"/>
      <c r="E12" s="9"/>
      <c r="F12" s="9"/>
      <c r="G12" s="9">
        <f t="shared" si="0"/>
        <v>0</v>
      </c>
    </row>
    <row r="13" spans="1:17" ht="13.8" x14ac:dyDescent="0.3">
      <c r="A13" s="43" t="s">
        <v>7</v>
      </c>
      <c r="B13" s="8"/>
      <c r="C13" s="8"/>
      <c r="D13" s="8"/>
      <c r="E13" s="8"/>
      <c r="F13" s="8"/>
      <c r="G13" s="8">
        <f t="shared" si="0"/>
        <v>0</v>
      </c>
    </row>
    <row r="14" spans="1:17" ht="13.8" x14ac:dyDescent="0.3">
      <c r="A14" s="44" t="s">
        <v>10</v>
      </c>
      <c r="B14" s="9"/>
      <c r="C14" s="9"/>
      <c r="D14" s="9"/>
      <c r="E14" s="9"/>
      <c r="F14" s="9"/>
      <c r="G14" s="9">
        <f t="shared" si="0"/>
        <v>0</v>
      </c>
    </row>
    <row r="15" spans="1:17" ht="13.8" x14ac:dyDescent="0.3">
      <c r="A15" s="44" t="s">
        <v>11</v>
      </c>
      <c r="B15" s="9"/>
      <c r="C15" s="9"/>
      <c r="D15" s="9"/>
      <c r="E15" s="9"/>
      <c r="F15" s="9"/>
      <c r="G15" s="9">
        <f t="shared" si="0"/>
        <v>0</v>
      </c>
    </row>
    <row r="16" spans="1:17" ht="13.8" x14ac:dyDescent="0.3">
      <c r="A16" s="44" t="s">
        <v>12</v>
      </c>
      <c r="B16" s="9"/>
      <c r="C16" s="9"/>
      <c r="D16" s="9"/>
      <c r="E16" s="9"/>
      <c r="F16" s="9"/>
      <c r="G16" s="9">
        <f t="shared" si="0"/>
        <v>0</v>
      </c>
    </row>
    <row r="17" spans="1:8" ht="13.8" x14ac:dyDescent="0.3">
      <c r="A17" s="44" t="s">
        <v>47</v>
      </c>
      <c r="B17" s="9"/>
      <c r="C17" s="9"/>
      <c r="D17" s="9"/>
      <c r="E17" s="9"/>
      <c r="F17" s="9"/>
      <c r="G17" s="9">
        <f t="shared" si="0"/>
        <v>0</v>
      </c>
    </row>
    <row r="18" spans="1:8" ht="13.8" x14ac:dyDescent="0.3">
      <c r="A18" s="44" t="s">
        <v>14</v>
      </c>
      <c r="B18" s="9"/>
      <c r="C18" s="9"/>
      <c r="D18" s="9"/>
      <c r="E18" s="9"/>
      <c r="F18" s="9"/>
      <c r="G18" s="9">
        <f t="shared" si="0"/>
        <v>0</v>
      </c>
    </row>
    <row r="19" spans="1:8" ht="13.8" x14ac:dyDescent="0.3">
      <c r="A19" s="44" t="s">
        <v>13</v>
      </c>
      <c r="B19" s="9"/>
      <c r="C19" s="9"/>
      <c r="D19" s="9"/>
      <c r="E19" s="9"/>
      <c r="F19" s="9"/>
      <c r="G19" s="9">
        <f t="shared" si="0"/>
        <v>0</v>
      </c>
    </row>
    <row r="20" spans="1:8" ht="13.8" x14ac:dyDescent="0.3">
      <c r="A20" s="44" t="s">
        <v>14</v>
      </c>
      <c r="B20" s="9"/>
      <c r="C20" s="9"/>
      <c r="D20" s="9"/>
      <c r="E20" s="9"/>
      <c r="F20" s="9"/>
      <c r="G20" s="9">
        <f t="shared" si="0"/>
        <v>0</v>
      </c>
    </row>
    <row r="21" spans="1:8" ht="13.8" x14ac:dyDescent="0.3">
      <c r="A21" s="44" t="s">
        <v>48</v>
      </c>
      <c r="B21" s="9"/>
      <c r="C21" s="9"/>
      <c r="D21" s="9"/>
      <c r="E21" s="9"/>
      <c r="F21" s="9"/>
      <c r="G21" s="9">
        <f t="shared" si="0"/>
        <v>0</v>
      </c>
    </row>
    <row r="22" spans="1:8" ht="13.8" x14ac:dyDescent="0.3">
      <c r="A22" s="44" t="s">
        <v>49</v>
      </c>
      <c r="B22" s="9"/>
      <c r="C22" s="9"/>
      <c r="D22" s="9"/>
      <c r="E22" s="9"/>
      <c r="F22" s="9"/>
      <c r="G22" s="9">
        <f t="shared" si="0"/>
        <v>0</v>
      </c>
    </row>
    <row r="23" spans="1:8" ht="13.8" x14ac:dyDescent="0.3">
      <c r="A23" s="45" t="s">
        <v>15</v>
      </c>
      <c r="B23" s="45">
        <f t="shared" ref="B23:G23" si="4">SUM(B4:B22)</f>
        <v>0</v>
      </c>
      <c r="C23" s="45">
        <f t="shared" si="4"/>
        <v>0</v>
      </c>
      <c r="D23" s="45">
        <f t="shared" si="4"/>
        <v>0</v>
      </c>
      <c r="E23" s="45">
        <f t="shared" si="4"/>
        <v>0</v>
      </c>
      <c r="F23" s="45">
        <f t="shared" si="4"/>
        <v>0</v>
      </c>
      <c r="G23" s="45">
        <f t="shared" si="4"/>
        <v>0</v>
      </c>
    </row>
    <row r="24" spans="1:8" ht="13.8" x14ac:dyDescent="0.3">
      <c r="A24" s="9" t="s">
        <v>16</v>
      </c>
      <c r="B24" s="9"/>
      <c r="C24" s="9"/>
      <c r="D24" s="9"/>
      <c r="E24" s="9"/>
      <c r="F24" s="9"/>
      <c r="G24" s="9">
        <f t="shared" ref="G24:G33" si="5">SUM(B24:F24)</f>
        <v>0</v>
      </c>
    </row>
    <row r="25" spans="1:8" ht="13.8" x14ac:dyDescent="0.3">
      <c r="A25" s="9" t="s">
        <v>17</v>
      </c>
      <c r="B25" s="9"/>
      <c r="C25" s="9"/>
      <c r="D25" s="9"/>
      <c r="E25" s="9"/>
      <c r="F25" s="9"/>
      <c r="G25" s="9">
        <f t="shared" si="5"/>
        <v>0</v>
      </c>
    </row>
    <row r="26" spans="1:8" ht="13.8" x14ac:dyDescent="0.3">
      <c r="A26" s="9" t="s">
        <v>18</v>
      </c>
      <c r="B26" s="9"/>
      <c r="C26" s="9"/>
      <c r="D26" s="9"/>
      <c r="E26" s="9"/>
      <c r="F26" s="9"/>
      <c r="G26" s="9">
        <f t="shared" si="5"/>
        <v>0</v>
      </c>
    </row>
    <row r="27" spans="1:8" ht="13.8" x14ac:dyDescent="0.3">
      <c r="A27" s="9" t="s">
        <v>19</v>
      </c>
      <c r="B27" s="9"/>
      <c r="C27" s="9"/>
      <c r="D27" s="9"/>
      <c r="E27" s="9"/>
      <c r="F27" s="9"/>
      <c r="G27" s="9">
        <f t="shared" si="5"/>
        <v>0</v>
      </c>
    </row>
    <row r="28" spans="1:8" ht="13.8" x14ac:dyDescent="0.3">
      <c r="A28" s="9" t="s">
        <v>20</v>
      </c>
      <c r="B28" s="9"/>
      <c r="C28" s="9"/>
      <c r="D28" s="9"/>
      <c r="E28" s="9"/>
      <c r="F28" s="9"/>
      <c r="G28" s="9">
        <f t="shared" si="5"/>
        <v>0</v>
      </c>
    </row>
    <row r="29" spans="1:8" ht="13.8" x14ac:dyDescent="0.3">
      <c r="A29" s="9" t="s">
        <v>21</v>
      </c>
      <c r="B29" s="9"/>
      <c r="C29" s="9"/>
      <c r="D29" s="9"/>
      <c r="E29" s="9"/>
      <c r="F29" s="9"/>
      <c r="G29" s="9">
        <f t="shared" si="5"/>
        <v>0</v>
      </c>
    </row>
    <row r="30" spans="1:8" ht="13.8" x14ac:dyDescent="0.3">
      <c r="A30" s="9" t="s">
        <v>22</v>
      </c>
      <c r="B30" s="9"/>
      <c r="C30" s="9"/>
      <c r="D30" s="9"/>
      <c r="E30" s="9"/>
      <c r="F30" s="9"/>
      <c r="G30" s="9">
        <f t="shared" si="5"/>
        <v>0</v>
      </c>
    </row>
    <row r="31" spans="1:8" ht="13.8" x14ac:dyDescent="0.3">
      <c r="A31" s="9" t="s">
        <v>50</v>
      </c>
      <c r="B31" s="9"/>
      <c r="C31" s="9"/>
      <c r="D31" s="9"/>
      <c r="E31" s="9"/>
      <c r="F31" s="9"/>
      <c r="G31" s="9">
        <f t="shared" si="5"/>
        <v>0</v>
      </c>
    </row>
    <row r="32" spans="1:8" ht="14.4" x14ac:dyDescent="0.3">
      <c r="A32" s="9" t="s">
        <v>24</v>
      </c>
      <c r="B32" s="9"/>
      <c r="C32" s="9"/>
      <c r="D32" s="9"/>
      <c r="E32" s="9"/>
      <c r="F32" s="9"/>
      <c r="G32" s="9">
        <f t="shared" si="5"/>
        <v>0</v>
      </c>
      <c r="H32" s="1"/>
    </row>
    <row r="33" spans="1:11" ht="13.8" x14ac:dyDescent="0.3">
      <c r="A33" s="9" t="s">
        <v>25</v>
      </c>
      <c r="B33" s="9"/>
      <c r="C33" s="9"/>
      <c r="D33" s="9"/>
      <c r="E33" s="9"/>
      <c r="F33" s="9"/>
      <c r="G33" s="9">
        <f t="shared" si="5"/>
        <v>0</v>
      </c>
    </row>
    <row r="34" spans="1:11" ht="13.8" x14ac:dyDescent="0.3">
      <c r="A34" s="29" t="s">
        <v>26</v>
      </c>
      <c r="B34" s="29">
        <f t="shared" ref="B34:G34" si="6">SUM(B24:B33)</f>
        <v>0</v>
      </c>
      <c r="C34" s="29">
        <f t="shared" si="6"/>
        <v>0</v>
      </c>
      <c r="D34" s="29">
        <f t="shared" si="6"/>
        <v>0</v>
      </c>
      <c r="E34" s="29">
        <f t="shared" si="6"/>
        <v>0</v>
      </c>
      <c r="F34" s="29">
        <f t="shared" si="6"/>
        <v>0</v>
      </c>
      <c r="G34" s="29">
        <f t="shared" si="6"/>
        <v>0</v>
      </c>
    </row>
    <row r="35" spans="1:11" ht="13.8" x14ac:dyDescent="0.3">
      <c r="A35" s="8" t="s">
        <v>27</v>
      </c>
      <c r="B35" s="9"/>
      <c r="C35" s="9"/>
      <c r="D35" s="9"/>
      <c r="E35" s="9"/>
      <c r="F35" s="9"/>
      <c r="G35" s="9">
        <f>SUM(B35:F35)</f>
        <v>0</v>
      </c>
    </row>
    <row r="36" spans="1:11" ht="13.8" x14ac:dyDescent="0.3">
      <c r="A36" s="8" t="s">
        <v>51</v>
      </c>
      <c r="B36" s="9"/>
      <c r="C36" s="9"/>
      <c r="D36" s="9"/>
      <c r="E36" s="9"/>
      <c r="F36" s="9"/>
      <c r="G36" s="9">
        <f>SUM(B36:F36)</f>
        <v>0</v>
      </c>
    </row>
    <row r="37" spans="1:11" ht="13.8" x14ac:dyDescent="0.3">
      <c r="A37" s="8" t="s">
        <v>28</v>
      </c>
      <c r="B37" s="9"/>
      <c r="C37" s="9"/>
      <c r="D37" s="9"/>
      <c r="E37" s="9"/>
      <c r="F37" s="9"/>
      <c r="G37" s="9">
        <f>SUM(B37:F37)</f>
        <v>0</v>
      </c>
    </row>
    <row r="38" spans="1:11" ht="15" customHeight="1" x14ac:dyDescent="0.3">
      <c r="A38" s="8" t="s">
        <v>29</v>
      </c>
      <c r="B38" s="9"/>
      <c r="C38" s="9"/>
      <c r="D38" s="9"/>
      <c r="E38" s="9"/>
      <c r="F38" s="9"/>
      <c r="G38" s="9">
        <f>SUM(B38:F38)</f>
        <v>0</v>
      </c>
    </row>
    <row r="39" spans="1:11" ht="13.8" x14ac:dyDescent="0.3">
      <c r="A39" s="8" t="s">
        <v>30</v>
      </c>
      <c r="B39" s="9"/>
      <c r="C39" s="9"/>
      <c r="D39" s="9"/>
      <c r="E39" s="9"/>
      <c r="F39" s="9"/>
      <c r="G39" s="9">
        <f>SUM(B39:F39)</f>
        <v>0</v>
      </c>
    </row>
    <row r="40" spans="1:11" ht="13.8" x14ac:dyDescent="0.3">
      <c r="A40" s="30" t="s">
        <v>31</v>
      </c>
      <c r="B40" s="30">
        <f t="shared" ref="B40:G40" si="7">SUM(B35:B39)</f>
        <v>0</v>
      </c>
      <c r="C40" s="30">
        <f t="shared" si="7"/>
        <v>0</v>
      </c>
      <c r="D40" s="30">
        <f t="shared" si="7"/>
        <v>0</v>
      </c>
      <c r="E40" s="30">
        <f t="shared" si="7"/>
        <v>0</v>
      </c>
      <c r="F40" s="30">
        <f t="shared" si="7"/>
        <v>0</v>
      </c>
      <c r="G40" s="30">
        <f t="shared" si="7"/>
        <v>0</v>
      </c>
    </row>
    <row r="41" spans="1:11" ht="41.4" x14ac:dyDescent="0.3">
      <c r="A41" s="31" t="s">
        <v>32</v>
      </c>
      <c r="B41" s="28">
        <f t="shared" ref="B41:G41" si="8">B23+B34+B40</f>
        <v>0</v>
      </c>
      <c r="C41" s="28">
        <f t="shared" si="8"/>
        <v>0</v>
      </c>
      <c r="D41" s="28">
        <f t="shared" si="8"/>
        <v>0</v>
      </c>
      <c r="E41" s="28">
        <f t="shared" si="8"/>
        <v>0</v>
      </c>
      <c r="F41" s="28">
        <f t="shared" si="8"/>
        <v>0</v>
      </c>
      <c r="G41" s="28">
        <f t="shared" si="8"/>
        <v>0</v>
      </c>
      <c r="H41" s="2" t="s">
        <v>52</v>
      </c>
    </row>
    <row r="44" spans="1:11" ht="13.8" x14ac:dyDescent="0.3">
      <c r="A44" s="36" t="s">
        <v>33</v>
      </c>
      <c r="B44" s="36" t="s">
        <v>39</v>
      </c>
    </row>
    <row r="45" spans="1:11" ht="13.8" x14ac:dyDescent="0.3">
      <c r="A45" s="32" t="s">
        <v>34</v>
      </c>
      <c r="B45" s="32">
        <v>1650</v>
      </c>
      <c r="H45" s="32"/>
      <c r="I45" s="32"/>
      <c r="J45" s="32"/>
      <c r="K45" s="32"/>
    </row>
    <row r="46" spans="1:11" ht="13.8" x14ac:dyDescent="0.3">
      <c r="A46" s="32" t="s">
        <v>35</v>
      </c>
      <c r="B46" s="32">
        <f>B45/2</f>
        <v>825</v>
      </c>
    </row>
    <row r="47" spans="1:11" ht="13.8" x14ac:dyDescent="0.3">
      <c r="A47" s="32" t="s">
        <v>36</v>
      </c>
      <c r="B47" s="32">
        <f>B46/30</f>
        <v>27.5</v>
      </c>
    </row>
    <row r="48" spans="1:11" ht="13.8" x14ac:dyDescent="0.3">
      <c r="A48" s="35" t="s">
        <v>37</v>
      </c>
      <c r="B48" s="32"/>
      <c r="C48" s="32"/>
      <c r="D48" s="32"/>
      <c r="E48" s="32"/>
      <c r="F48" s="32"/>
      <c r="G48" s="32"/>
    </row>
    <row r="49" spans="1:17" ht="13.8" x14ac:dyDescent="0.3">
      <c r="A49" s="32" t="s">
        <v>53</v>
      </c>
    </row>
    <row r="51" spans="1:17" x14ac:dyDescent="0.2">
      <c r="A51" s="47" t="s">
        <v>56</v>
      </c>
      <c r="B51" s="48"/>
      <c r="C51" s="48"/>
      <c r="D51" s="48"/>
      <c r="E51" s="48"/>
      <c r="F51" s="48"/>
      <c r="G51" s="48"/>
      <c r="H51" s="48"/>
      <c r="I51" s="48"/>
      <c r="J51" s="48"/>
      <c r="K51" s="48"/>
      <c r="L51" s="48"/>
      <c r="M51" s="48"/>
      <c r="N51" s="48"/>
      <c r="O51" s="48"/>
      <c r="P51" s="48"/>
      <c r="Q51" s="48"/>
    </row>
    <row r="52" spans="1:17" x14ac:dyDescent="0.2">
      <c r="A52" s="47" t="s">
        <v>54</v>
      </c>
    </row>
    <row r="53" spans="1:17" x14ac:dyDescent="0.2">
      <c r="A53" s="46" t="s">
        <v>55</v>
      </c>
    </row>
    <row r="55" spans="1:17" x14ac:dyDescent="0.2">
      <c r="A55" s="47" t="s">
        <v>57</v>
      </c>
    </row>
    <row r="56" spans="1:17" x14ac:dyDescent="0.2">
      <c r="A56" t="s">
        <v>58</v>
      </c>
    </row>
  </sheetData>
  <mergeCells count="1">
    <mergeCell ref="A1:G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19" workbookViewId="0">
      <selection activeCell="A47" sqref="A47:Q52"/>
    </sheetView>
  </sheetViews>
  <sheetFormatPr defaultRowHeight="10.199999999999999" x14ac:dyDescent="0.2"/>
  <cols>
    <col min="1" max="1" width="39" customWidth="1"/>
    <col min="2" max="2" width="10.85546875" customWidth="1"/>
    <col min="3" max="3" width="10.28515625" customWidth="1"/>
    <col min="4" max="4" width="11" customWidth="1"/>
    <col min="5" max="5" width="10.85546875" customWidth="1"/>
    <col min="6" max="6" width="10.140625" customWidth="1"/>
    <col min="7" max="7" width="14" customWidth="1"/>
    <col min="12" max="12" width="34" customWidth="1"/>
    <col min="14" max="14" width="7.140625" customWidth="1"/>
    <col min="16" max="16" width="6.42578125" customWidth="1"/>
    <col min="17" max="17" width="7" customWidth="1"/>
  </cols>
  <sheetData>
    <row r="1" spans="1:18" ht="143.4" customHeight="1" x14ac:dyDescent="0.3">
      <c r="A1" s="49" t="s">
        <v>0</v>
      </c>
      <c r="B1" s="50"/>
      <c r="C1" s="50"/>
      <c r="D1" s="50"/>
      <c r="E1" s="50"/>
      <c r="F1" s="50"/>
      <c r="G1" s="50"/>
    </row>
    <row r="2" spans="1:18" ht="15" customHeight="1" x14ac:dyDescent="0.3">
      <c r="A2" s="3"/>
      <c r="B2" s="4"/>
      <c r="C2" s="4"/>
      <c r="D2" s="4"/>
      <c r="E2" s="4"/>
      <c r="F2" s="4"/>
      <c r="G2" s="4"/>
    </row>
    <row r="4" spans="1:18" ht="13.8" x14ac:dyDescent="0.3">
      <c r="A4" s="37"/>
      <c r="B4" s="38" t="s">
        <v>38</v>
      </c>
      <c r="C4" s="38" t="s">
        <v>40</v>
      </c>
      <c r="D4" s="38" t="s">
        <v>41</v>
      </c>
      <c r="E4" s="38" t="s">
        <v>42</v>
      </c>
      <c r="F4" s="38" t="s">
        <v>43</v>
      </c>
      <c r="G4" s="39" t="s">
        <v>44</v>
      </c>
      <c r="L4" s="5"/>
    </row>
    <row r="5" spans="1:18" ht="27.6" x14ac:dyDescent="0.3">
      <c r="A5" s="40" t="s">
        <v>46</v>
      </c>
      <c r="B5" s="17"/>
      <c r="C5" s="41">
        <v>65</v>
      </c>
      <c r="D5" s="41">
        <v>15</v>
      </c>
      <c r="E5" s="17">
        <v>20</v>
      </c>
      <c r="F5" s="17"/>
      <c r="G5" s="18">
        <f t="shared" ref="G5:G20" si="0">SUM(B5:F5)</f>
        <v>100</v>
      </c>
    </row>
    <row r="6" spans="1:18" ht="13.8" x14ac:dyDescent="0.3">
      <c r="A6" s="22" t="s">
        <v>1</v>
      </c>
      <c r="B6" s="17"/>
      <c r="C6" s="17"/>
      <c r="D6" s="17"/>
      <c r="E6" s="17"/>
      <c r="F6" s="17"/>
      <c r="G6" s="18">
        <f t="shared" si="0"/>
        <v>0</v>
      </c>
      <c r="L6" s="32"/>
      <c r="M6" s="33" t="str">
        <f>B4</f>
        <v>September</v>
      </c>
      <c r="N6" s="33" t="str">
        <f>C4</f>
        <v>October</v>
      </c>
      <c r="O6" s="33" t="str">
        <f>D4</f>
        <v>November</v>
      </c>
      <c r="P6" s="33" t="str">
        <f>E4</f>
        <v>December</v>
      </c>
      <c r="Q6" s="33" t="str">
        <f>F4</f>
        <v>January</v>
      </c>
      <c r="R6" s="33" t="s">
        <v>44</v>
      </c>
    </row>
    <row r="7" spans="1:18" ht="13.8" x14ac:dyDescent="0.3">
      <c r="A7" s="16" t="s">
        <v>2</v>
      </c>
      <c r="B7" s="17">
        <v>1</v>
      </c>
      <c r="C7" s="17"/>
      <c r="D7" s="17">
        <v>5</v>
      </c>
      <c r="E7" s="17"/>
      <c r="F7" s="17"/>
      <c r="G7" s="18">
        <f t="shared" si="0"/>
        <v>6</v>
      </c>
      <c r="L7" s="33" t="str">
        <f t="shared" ref="L7:Q7" si="1">A21</f>
        <v>Problem-based project work in total</v>
      </c>
      <c r="M7" s="33">
        <f t="shared" si="1"/>
        <v>13</v>
      </c>
      <c r="N7" s="33">
        <f t="shared" si="1"/>
        <v>110</v>
      </c>
      <c r="O7" s="33">
        <f t="shared" si="1"/>
        <v>125</v>
      </c>
      <c r="P7" s="33">
        <f t="shared" si="1"/>
        <v>145</v>
      </c>
      <c r="Q7" s="33">
        <f t="shared" si="1"/>
        <v>55</v>
      </c>
      <c r="R7" s="33">
        <f>SUM(M7:Q7)</f>
        <v>448</v>
      </c>
    </row>
    <row r="8" spans="1:18" ht="13.8" x14ac:dyDescent="0.3">
      <c r="A8" s="16" t="s">
        <v>3</v>
      </c>
      <c r="B8" s="17"/>
      <c r="C8" s="17"/>
      <c r="D8" s="17"/>
      <c r="E8" s="17"/>
      <c r="F8" s="17"/>
      <c r="G8" s="18">
        <f t="shared" si="0"/>
        <v>0</v>
      </c>
      <c r="L8" s="33" t="str">
        <f t="shared" ref="L8:Q8" si="2">A31</f>
        <v>Teaching in total</v>
      </c>
      <c r="M8" s="33">
        <f t="shared" si="2"/>
        <v>42</v>
      </c>
      <c r="N8" s="33">
        <f t="shared" si="2"/>
        <v>55</v>
      </c>
      <c r="O8" s="33">
        <f t="shared" si="2"/>
        <v>22</v>
      </c>
      <c r="P8" s="33">
        <f t="shared" si="2"/>
        <v>23</v>
      </c>
      <c r="Q8" s="33">
        <f t="shared" si="2"/>
        <v>2</v>
      </c>
      <c r="R8" s="33">
        <f>SUM(M8:Q8)</f>
        <v>144</v>
      </c>
    </row>
    <row r="9" spans="1:18" ht="13.8" x14ac:dyDescent="0.3">
      <c r="A9" s="16" t="s">
        <v>4</v>
      </c>
      <c r="B9" s="17">
        <v>5</v>
      </c>
      <c r="C9" s="17">
        <v>10</v>
      </c>
      <c r="D9" s="17">
        <v>20</v>
      </c>
      <c r="E9" s="41">
        <v>15</v>
      </c>
      <c r="F9" s="17">
        <v>50</v>
      </c>
      <c r="G9" s="18">
        <f t="shared" si="0"/>
        <v>100</v>
      </c>
      <c r="L9" s="33" t="str">
        <f t="shared" ref="L9" si="3">A36</f>
        <v>Individual study activities in total</v>
      </c>
      <c r="M9" s="33">
        <f>B36</f>
        <v>70</v>
      </c>
      <c r="N9" s="33">
        <f>C36</f>
        <v>30</v>
      </c>
      <c r="O9" s="33">
        <f>D36</f>
        <v>25</v>
      </c>
      <c r="P9" s="33">
        <f>E36</f>
        <v>70</v>
      </c>
      <c r="Q9" s="33">
        <f>F36</f>
        <v>38</v>
      </c>
      <c r="R9" s="33">
        <f>SUM(M9:Q9)</f>
        <v>233</v>
      </c>
    </row>
    <row r="10" spans="1:18" ht="13.8" x14ac:dyDescent="0.3">
      <c r="A10" s="16" t="s">
        <v>5</v>
      </c>
      <c r="B10" s="17"/>
      <c r="C10" s="17">
        <v>20</v>
      </c>
      <c r="D10" s="17">
        <v>45</v>
      </c>
      <c r="E10" s="32"/>
      <c r="F10" s="17"/>
      <c r="G10" s="18">
        <f t="shared" si="0"/>
        <v>65</v>
      </c>
      <c r="L10" s="34" t="s">
        <v>44</v>
      </c>
      <c r="M10" s="34">
        <f>SUM(M7:M9)</f>
        <v>125</v>
      </c>
      <c r="N10" s="34">
        <f>SUM(N7:N9)</f>
        <v>195</v>
      </c>
      <c r="O10" s="34">
        <f>SUM(O7:O9)</f>
        <v>172</v>
      </c>
      <c r="P10" s="34">
        <f>SUM(P7:P9)</f>
        <v>238</v>
      </c>
      <c r="Q10" s="34">
        <f>SUM(Q7:Q9)</f>
        <v>95</v>
      </c>
      <c r="R10" s="34">
        <f>SUM(M10:Q10)</f>
        <v>825</v>
      </c>
    </row>
    <row r="11" spans="1:18" ht="13.8" x14ac:dyDescent="0.3">
      <c r="A11" s="16" t="s">
        <v>6</v>
      </c>
      <c r="B11" s="17"/>
      <c r="C11" s="17">
        <v>5</v>
      </c>
      <c r="D11" s="17"/>
      <c r="E11" s="17"/>
      <c r="F11" s="17"/>
      <c r="G11" s="18">
        <f t="shared" si="0"/>
        <v>5</v>
      </c>
    </row>
    <row r="12" spans="1:18" ht="13.8" x14ac:dyDescent="0.3">
      <c r="A12" s="22" t="s">
        <v>9</v>
      </c>
      <c r="G12" s="18">
        <f t="shared" si="0"/>
        <v>0</v>
      </c>
    </row>
    <row r="13" spans="1:18" ht="13.8" x14ac:dyDescent="0.3">
      <c r="A13" s="16" t="s">
        <v>8</v>
      </c>
      <c r="B13" s="17"/>
      <c r="C13" s="17"/>
      <c r="D13" s="17">
        <v>30</v>
      </c>
      <c r="E13" s="17">
        <v>100</v>
      </c>
      <c r="F13" s="17">
        <v>0</v>
      </c>
      <c r="G13" s="18">
        <f t="shared" si="0"/>
        <v>130</v>
      </c>
    </row>
    <row r="14" spans="1:18" ht="13.8" x14ac:dyDescent="0.3">
      <c r="A14" s="16" t="s">
        <v>7</v>
      </c>
      <c r="B14" s="17">
        <v>7</v>
      </c>
      <c r="C14" s="17"/>
      <c r="D14" s="17"/>
      <c r="E14" s="17"/>
      <c r="F14" s="17"/>
      <c r="G14" s="18">
        <f t="shared" si="0"/>
        <v>7</v>
      </c>
    </row>
    <row r="15" spans="1:18" ht="13.8" x14ac:dyDescent="0.3">
      <c r="A15" s="16" t="s">
        <v>45</v>
      </c>
      <c r="B15" s="17"/>
      <c r="C15" s="17"/>
      <c r="D15" s="17"/>
      <c r="E15" s="17"/>
      <c r="F15" s="17"/>
      <c r="G15" s="18">
        <f t="shared" si="0"/>
        <v>0</v>
      </c>
    </row>
    <row r="16" spans="1:18" ht="13.8" x14ac:dyDescent="0.3">
      <c r="A16" s="16" t="s">
        <v>11</v>
      </c>
      <c r="B16" s="17"/>
      <c r="C16" s="17"/>
      <c r="D16" s="17"/>
      <c r="E16" s="17"/>
      <c r="F16" s="17"/>
      <c r="G16" s="18">
        <f t="shared" si="0"/>
        <v>0</v>
      </c>
    </row>
    <row r="17" spans="1:8" ht="13.8" x14ac:dyDescent="0.3">
      <c r="A17" s="16" t="s">
        <v>12</v>
      </c>
      <c r="B17" s="17"/>
      <c r="C17" s="17"/>
      <c r="D17" s="17"/>
      <c r="E17" s="17"/>
      <c r="F17" s="17"/>
      <c r="G17" s="18">
        <f t="shared" si="0"/>
        <v>0</v>
      </c>
    </row>
    <row r="18" spans="1:8" ht="13.8" x14ac:dyDescent="0.3">
      <c r="A18" s="16" t="s">
        <v>13</v>
      </c>
      <c r="B18" s="17"/>
      <c r="C18" s="17">
        <v>10</v>
      </c>
      <c r="D18" s="17">
        <v>10</v>
      </c>
      <c r="E18" s="17">
        <v>10</v>
      </c>
      <c r="F18" s="17"/>
      <c r="G18" s="18">
        <f t="shared" si="0"/>
        <v>30</v>
      </c>
    </row>
    <row r="19" spans="1:8" ht="13.8" x14ac:dyDescent="0.3">
      <c r="A19" s="16" t="s">
        <v>47</v>
      </c>
      <c r="B19" s="17"/>
      <c r="C19" s="17"/>
      <c r="D19" s="17"/>
      <c r="E19" s="17"/>
      <c r="F19" s="17"/>
      <c r="G19" s="18">
        <f t="shared" si="0"/>
        <v>0</v>
      </c>
    </row>
    <row r="20" spans="1:8" ht="13.8" x14ac:dyDescent="0.3">
      <c r="A20" s="16" t="s">
        <v>14</v>
      </c>
      <c r="B20" s="17"/>
      <c r="C20" s="17"/>
      <c r="D20" s="17"/>
      <c r="E20" s="17"/>
      <c r="F20" s="17">
        <v>5</v>
      </c>
      <c r="G20" s="18">
        <f t="shared" si="0"/>
        <v>5</v>
      </c>
    </row>
    <row r="21" spans="1:8" ht="13.8" x14ac:dyDescent="0.3">
      <c r="A21" s="10" t="s">
        <v>15</v>
      </c>
      <c r="B21" s="11">
        <f t="shared" ref="B21:G21" si="4">SUM(B5:B20)</f>
        <v>13</v>
      </c>
      <c r="C21" s="11">
        <f t="shared" si="4"/>
        <v>110</v>
      </c>
      <c r="D21" s="11">
        <f t="shared" si="4"/>
        <v>125</v>
      </c>
      <c r="E21" s="11">
        <f t="shared" si="4"/>
        <v>145</v>
      </c>
      <c r="F21" s="11">
        <f t="shared" si="4"/>
        <v>55</v>
      </c>
      <c r="G21" s="12">
        <f t="shared" si="4"/>
        <v>448</v>
      </c>
    </row>
    <row r="22" spans="1:8" ht="13.8" x14ac:dyDescent="0.3">
      <c r="A22" s="13" t="s">
        <v>16</v>
      </c>
      <c r="B22" s="14">
        <v>20</v>
      </c>
      <c r="C22" s="14">
        <v>30</v>
      </c>
      <c r="D22" s="14">
        <v>10</v>
      </c>
      <c r="E22" s="14">
        <v>7</v>
      </c>
      <c r="F22" s="14">
        <v>2</v>
      </c>
      <c r="G22" s="15">
        <f t="shared" ref="G22:G30" si="5">SUM(B22:F22)</f>
        <v>69</v>
      </c>
    </row>
    <row r="23" spans="1:8" ht="13.8" x14ac:dyDescent="0.3">
      <c r="A23" s="16" t="s">
        <v>17</v>
      </c>
      <c r="B23" s="17"/>
      <c r="C23" s="17"/>
      <c r="D23" s="17">
        <v>5</v>
      </c>
      <c r="E23" s="17">
        <v>5</v>
      </c>
      <c r="F23" s="17"/>
      <c r="G23" s="18">
        <f t="shared" si="5"/>
        <v>10</v>
      </c>
    </row>
    <row r="24" spans="1:8" ht="13.8" x14ac:dyDescent="0.3">
      <c r="A24" s="16" t="s">
        <v>18</v>
      </c>
      <c r="B24" s="17">
        <v>20</v>
      </c>
      <c r="C24" s="17">
        <v>20</v>
      </c>
      <c r="D24" s="17"/>
      <c r="E24" s="17"/>
      <c r="F24" s="17"/>
      <c r="G24" s="18">
        <f t="shared" si="5"/>
        <v>40</v>
      </c>
    </row>
    <row r="25" spans="1:8" ht="13.8" x14ac:dyDescent="0.3">
      <c r="A25" s="16" t="s">
        <v>19</v>
      </c>
      <c r="B25" s="17"/>
      <c r="C25" s="17"/>
      <c r="D25" s="17"/>
      <c r="E25" s="17"/>
      <c r="F25" s="17"/>
      <c r="G25" s="18">
        <f t="shared" si="5"/>
        <v>0</v>
      </c>
    </row>
    <row r="26" spans="1:8" ht="13.8" x14ac:dyDescent="0.3">
      <c r="A26" s="16" t="s">
        <v>20</v>
      </c>
      <c r="B26" s="17">
        <v>1</v>
      </c>
      <c r="C26" s="17"/>
      <c r="D26" s="17"/>
      <c r="E26" s="17">
        <v>1</v>
      </c>
      <c r="F26" s="17"/>
      <c r="G26" s="18">
        <f t="shared" si="5"/>
        <v>2</v>
      </c>
    </row>
    <row r="27" spans="1:8" ht="13.8" x14ac:dyDescent="0.3">
      <c r="A27" s="16" t="s">
        <v>21</v>
      </c>
      <c r="B27" s="17"/>
      <c r="C27" s="17"/>
      <c r="D27" s="17"/>
      <c r="E27" s="17"/>
      <c r="F27" s="17"/>
      <c r="G27" s="18">
        <f t="shared" si="5"/>
        <v>0</v>
      </c>
    </row>
    <row r="28" spans="1:8" ht="13.8" x14ac:dyDescent="0.3">
      <c r="A28" s="16" t="s">
        <v>22</v>
      </c>
      <c r="B28" s="17"/>
      <c r="C28" s="17"/>
      <c r="D28" s="17"/>
      <c r="E28" s="17">
        <v>10</v>
      </c>
      <c r="F28" s="17"/>
      <c r="G28" s="18">
        <f t="shared" si="5"/>
        <v>10</v>
      </c>
    </row>
    <row r="29" spans="1:8" ht="13.8" x14ac:dyDescent="0.3">
      <c r="A29" s="16" t="s">
        <v>23</v>
      </c>
      <c r="B29" s="17"/>
      <c r="C29" s="17">
        <v>5</v>
      </c>
      <c r="D29" s="17">
        <v>7</v>
      </c>
      <c r="E29" s="17"/>
      <c r="F29" s="17"/>
      <c r="G29" s="18">
        <f t="shared" si="5"/>
        <v>12</v>
      </c>
    </row>
    <row r="30" spans="1:8" ht="13.8" x14ac:dyDescent="0.3">
      <c r="A30" s="16" t="s">
        <v>24</v>
      </c>
      <c r="B30" s="17">
        <v>1</v>
      </c>
      <c r="C30" s="17"/>
      <c r="D30" s="17"/>
      <c r="E30" s="17"/>
      <c r="F30" s="17"/>
      <c r="G30" s="18">
        <f t="shared" si="5"/>
        <v>1</v>
      </c>
    </row>
    <row r="31" spans="1:8" ht="14.4" x14ac:dyDescent="0.3">
      <c r="A31" s="19" t="s">
        <v>26</v>
      </c>
      <c r="B31" s="20">
        <f t="shared" ref="B31:G31" si="6">SUM(B22:B30)</f>
        <v>42</v>
      </c>
      <c r="C31" s="20">
        <f t="shared" si="6"/>
        <v>55</v>
      </c>
      <c r="D31" s="20">
        <f t="shared" si="6"/>
        <v>22</v>
      </c>
      <c r="E31" s="20">
        <f t="shared" si="6"/>
        <v>23</v>
      </c>
      <c r="F31" s="20">
        <f t="shared" si="6"/>
        <v>2</v>
      </c>
      <c r="G31" s="21">
        <f t="shared" si="6"/>
        <v>144</v>
      </c>
      <c r="H31" s="1"/>
    </row>
    <row r="32" spans="1:8" ht="13.8" x14ac:dyDescent="0.3">
      <c r="A32" s="22" t="s">
        <v>27</v>
      </c>
      <c r="B32" s="17"/>
      <c r="C32" s="17"/>
      <c r="D32" s="17"/>
      <c r="E32" s="17"/>
      <c r="F32" s="17"/>
      <c r="G32" s="18">
        <f>SUM(B32:F32)</f>
        <v>0</v>
      </c>
    </row>
    <row r="33" spans="1:12" ht="13.8" x14ac:dyDescent="0.3">
      <c r="A33" s="22" t="s">
        <v>28</v>
      </c>
      <c r="B33" s="17">
        <v>70</v>
      </c>
      <c r="C33" s="17">
        <v>30</v>
      </c>
      <c r="D33" s="17">
        <v>25</v>
      </c>
      <c r="E33" s="17">
        <v>50</v>
      </c>
      <c r="F33" s="17"/>
      <c r="G33" s="18">
        <f>SUM(B33:F33)</f>
        <v>175</v>
      </c>
    </row>
    <row r="34" spans="1:12" ht="13.8" x14ac:dyDescent="0.3">
      <c r="A34" s="22" t="s">
        <v>29</v>
      </c>
      <c r="B34" s="17"/>
      <c r="C34" s="17"/>
      <c r="D34" s="17"/>
      <c r="E34" s="17"/>
      <c r="F34" s="17">
        <v>8</v>
      </c>
      <c r="G34" s="18">
        <f>SUM(B34:F34)</f>
        <v>8</v>
      </c>
    </row>
    <row r="35" spans="1:12" ht="13.8" x14ac:dyDescent="0.3">
      <c r="A35" s="22" t="s">
        <v>30</v>
      </c>
      <c r="B35" s="17"/>
      <c r="C35" s="17"/>
      <c r="D35" s="17"/>
      <c r="E35" s="17">
        <v>20</v>
      </c>
      <c r="F35" s="17">
        <v>30</v>
      </c>
      <c r="G35" s="18">
        <f>SUM(B35:F35)</f>
        <v>50</v>
      </c>
    </row>
    <row r="36" spans="1:12" ht="13.8" x14ac:dyDescent="0.3">
      <c r="A36" s="23" t="s">
        <v>31</v>
      </c>
      <c r="B36" s="24">
        <f t="shared" ref="B36:G36" si="7">SUM(B32:B35)</f>
        <v>70</v>
      </c>
      <c r="C36" s="24">
        <f t="shared" si="7"/>
        <v>30</v>
      </c>
      <c r="D36" s="24">
        <f t="shared" si="7"/>
        <v>25</v>
      </c>
      <c r="E36" s="24">
        <f t="shared" si="7"/>
        <v>70</v>
      </c>
      <c r="F36" s="24">
        <f t="shared" si="7"/>
        <v>38</v>
      </c>
      <c r="G36" s="25">
        <f t="shared" si="7"/>
        <v>233</v>
      </c>
    </row>
    <row r="37" spans="1:12" ht="43.95" customHeight="1" x14ac:dyDescent="0.3">
      <c r="A37" s="26" t="s">
        <v>32</v>
      </c>
      <c r="B37" s="27">
        <f t="shared" ref="B37:G37" si="8">B21+B31+B36</f>
        <v>125</v>
      </c>
      <c r="C37" s="27">
        <f t="shared" si="8"/>
        <v>195</v>
      </c>
      <c r="D37" s="27">
        <f t="shared" si="8"/>
        <v>172</v>
      </c>
      <c r="E37" s="27">
        <f t="shared" si="8"/>
        <v>238</v>
      </c>
      <c r="F37" s="27">
        <f t="shared" si="8"/>
        <v>95</v>
      </c>
      <c r="G37" s="28">
        <f t="shared" si="8"/>
        <v>825</v>
      </c>
      <c r="H37" s="35" t="s">
        <v>52</v>
      </c>
    </row>
    <row r="40" spans="1:12" ht="13.8" x14ac:dyDescent="0.3">
      <c r="A40" s="36" t="s">
        <v>33</v>
      </c>
      <c r="B40" s="36" t="s">
        <v>39</v>
      </c>
      <c r="C40" s="32"/>
      <c r="D40" s="32"/>
      <c r="E40" s="32"/>
      <c r="F40" s="32"/>
      <c r="G40" s="32"/>
      <c r="H40" s="32"/>
      <c r="I40" s="32"/>
      <c r="J40" s="32"/>
      <c r="K40" s="32"/>
      <c r="L40" s="32"/>
    </row>
    <row r="41" spans="1:12" ht="13.8" x14ac:dyDescent="0.3">
      <c r="A41" s="32" t="s">
        <v>34</v>
      </c>
      <c r="B41" s="32">
        <v>1650</v>
      </c>
      <c r="C41" s="32"/>
      <c r="D41" s="32"/>
      <c r="E41" s="32"/>
      <c r="F41" s="32"/>
      <c r="G41" s="32"/>
      <c r="H41" s="32"/>
      <c r="I41" s="32"/>
      <c r="J41" s="32"/>
      <c r="K41" s="32"/>
      <c r="L41" s="32"/>
    </row>
    <row r="42" spans="1:12" ht="13.8" x14ac:dyDescent="0.3">
      <c r="A42" s="32" t="s">
        <v>35</v>
      </c>
      <c r="B42" s="32">
        <f>B41/2</f>
        <v>825</v>
      </c>
      <c r="C42" s="32"/>
      <c r="D42" s="32"/>
      <c r="E42" s="32"/>
      <c r="F42" s="32"/>
      <c r="G42" s="32"/>
      <c r="H42" s="32"/>
      <c r="I42" s="32"/>
      <c r="J42" s="32"/>
      <c r="K42" s="32"/>
      <c r="L42" s="32"/>
    </row>
    <row r="43" spans="1:12" ht="13.8" x14ac:dyDescent="0.3">
      <c r="A43" s="32" t="s">
        <v>36</v>
      </c>
      <c r="B43" s="32">
        <f>B42/30</f>
        <v>27.5</v>
      </c>
      <c r="C43" s="32"/>
      <c r="D43" s="32"/>
      <c r="E43" s="32"/>
      <c r="F43" s="32"/>
      <c r="G43" s="32"/>
      <c r="H43" s="32"/>
      <c r="I43" s="32"/>
      <c r="J43" s="32"/>
      <c r="K43" s="32"/>
      <c r="L43" s="32"/>
    </row>
    <row r="44" spans="1:12" ht="13.8" x14ac:dyDescent="0.3">
      <c r="A44" s="35" t="s">
        <v>37</v>
      </c>
      <c r="B44" s="32"/>
      <c r="C44" s="32"/>
      <c r="D44" s="32"/>
      <c r="E44" s="32"/>
      <c r="F44" s="32"/>
      <c r="G44" s="32"/>
      <c r="H44" s="32"/>
      <c r="I44" s="32"/>
      <c r="J44" s="32"/>
      <c r="K44" s="32"/>
      <c r="L44" s="32"/>
    </row>
    <row r="45" spans="1:12" ht="13.8" x14ac:dyDescent="0.3">
      <c r="A45" s="32" t="s">
        <v>53</v>
      </c>
    </row>
    <row r="47" spans="1:12" s="48" customFormat="1" x14ac:dyDescent="0.2">
      <c r="A47" s="47" t="s">
        <v>56</v>
      </c>
    </row>
    <row r="48" spans="1:12" x14ac:dyDescent="0.2">
      <c r="A48" s="47" t="s">
        <v>54</v>
      </c>
    </row>
    <row r="49" spans="1:1" x14ac:dyDescent="0.2">
      <c r="A49" s="46" t="s">
        <v>55</v>
      </c>
    </row>
    <row r="51" spans="1:1" x14ac:dyDescent="0.2">
      <c r="A51" s="47" t="s">
        <v>57</v>
      </c>
    </row>
    <row r="52" spans="1:1" x14ac:dyDescent="0.2">
      <c r="A52" t="s">
        <v>58</v>
      </c>
    </row>
  </sheetData>
  <mergeCells count="1">
    <mergeCell ref="A1:G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defaultRowHeight="10.199999999999999"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C92603BD8D16748A369784527C3C97A" ma:contentTypeVersion="10" ma:contentTypeDescription="Opret et nyt dokument." ma:contentTypeScope="" ma:versionID="b97a9eaaa2f13966c51645c597d2d1fd">
  <xsd:schema xmlns:xsd="http://www.w3.org/2001/XMLSchema" xmlns:xs="http://www.w3.org/2001/XMLSchema" xmlns:p="http://schemas.microsoft.com/office/2006/metadata/properties" xmlns:ns3="4c1571cd-d79c-4bcd-b1ec-540676821633" targetNamespace="http://schemas.microsoft.com/office/2006/metadata/properties" ma:root="true" ma:fieldsID="773a19746ae08d0406bc7eb195bd185e" ns3:_="">
    <xsd:import namespace="4c1571cd-d79c-4bcd-b1ec-54067682163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571cd-d79c-4bcd-b1ec-540676821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1422EE-BB47-4801-89E1-5A7D287FD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571cd-d79c-4bcd-b1ec-540676821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C4CEE4-D8EE-420C-B4B1-67C8540E4BF9}">
  <ds:schemaRefs>
    <ds:schemaRef ds:uri="http://schemas.microsoft.com/sharepoint/v3/contenttype/forms"/>
  </ds:schemaRefs>
</ds:datastoreItem>
</file>

<file path=customXml/itemProps3.xml><?xml version="1.0" encoding="utf-8"?>
<ds:datastoreItem xmlns:ds="http://schemas.openxmlformats.org/officeDocument/2006/customXml" ds:itemID="{0F2D314B-37FA-4BFC-ABCD-54EEDB9760A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c1571cd-d79c-4bcd-b1ec-54067682163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Tom skabelon</vt:lpstr>
      <vt:lpstr>Eksempel på udfyldt skabelon</vt:lpstr>
      <vt:lpstr>Ark3</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Vibeke Pedersbæk</dc:creator>
  <cp:lastModifiedBy>Reviewer</cp:lastModifiedBy>
  <dcterms:created xsi:type="dcterms:W3CDTF">2017-11-28T11:52:02Z</dcterms:created>
  <dcterms:modified xsi:type="dcterms:W3CDTF">2020-11-05T07:40:38Z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0x0101009C92603BD8D16748A369784527C3C97A</vt:lpwstr>
  </property>
</Properties>
</file>